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skovaya\Desktop\ЧеховскаяИЮ\МУНИЦИПАЛЬНЫЕ ПРОГРАММЫ\отчет 2024\"/>
    </mc:Choice>
  </mc:AlternateContent>
  <bookViews>
    <workbookView xWindow="0" yWindow="0" windowWidth="28800" windowHeight="105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Лист1!$A$1:$M$38</definedName>
  </definedNames>
  <calcPr calcId="162913"/>
</workbook>
</file>

<file path=xl/calcChain.xml><?xml version="1.0" encoding="utf-8"?>
<calcChain xmlns="http://schemas.openxmlformats.org/spreadsheetml/2006/main">
  <c r="L4" i="1" l="1"/>
  <c r="I4" i="1"/>
  <c r="I10" i="1"/>
  <c r="L17" i="1" l="1"/>
  <c r="I17" i="1"/>
  <c r="L16" i="1"/>
  <c r="I16" i="1"/>
  <c r="L19" i="1"/>
  <c r="I19" i="1"/>
  <c r="L8" i="1"/>
  <c r="I8" i="1"/>
  <c r="K25" i="1" l="1"/>
  <c r="J25" i="1"/>
  <c r="G25" i="1"/>
  <c r="H25" i="1"/>
  <c r="L25" i="1" l="1"/>
  <c r="I25" i="1"/>
  <c r="L5" i="1"/>
  <c r="L6" i="1"/>
  <c r="L7" i="1"/>
  <c r="L9" i="1"/>
  <c r="L10" i="1"/>
  <c r="L11" i="1"/>
  <c r="L12" i="1"/>
  <c r="L13" i="1"/>
  <c r="L14" i="1"/>
  <c r="L15" i="1"/>
  <c r="L18" i="1"/>
  <c r="L21" i="1"/>
  <c r="L22" i="1"/>
  <c r="L23" i="1"/>
  <c r="L24" i="1"/>
  <c r="I23" i="1"/>
  <c r="I24" i="1"/>
  <c r="I5" i="1"/>
  <c r="I6" i="1"/>
  <c r="I7" i="1"/>
  <c r="I9" i="1"/>
  <c r="I11" i="1"/>
  <c r="I12" i="1"/>
  <c r="I13" i="1"/>
  <c r="I14" i="1"/>
  <c r="I15" i="1"/>
  <c r="I18" i="1"/>
  <c r="I21" i="1"/>
  <c r="I22" i="1"/>
  <c r="L3" i="1"/>
  <c r="I3" i="1"/>
  <c r="M20" i="1" l="1"/>
</calcChain>
</file>

<file path=xl/sharedStrings.xml><?xml version="1.0" encoding="utf-8"?>
<sst xmlns="http://schemas.openxmlformats.org/spreadsheetml/2006/main" count="82" uniqueCount="69">
  <si>
    <t>№ п/п</t>
  </si>
  <si>
    <t xml:space="preserve">Наименование программы         </t>
  </si>
  <si>
    <t>Развитие культуры</t>
  </si>
  <si>
    <t xml:space="preserve">Эффективность реализации муниципальной программы
</t>
  </si>
  <si>
    <t>Реализации государственной молодежной политики</t>
  </si>
  <si>
    <t>Оказание мер социальной поддержки граждан, проживающих на территории поселения</t>
  </si>
  <si>
    <t>Оказание мер социальной поддержки на приобретение (строительство) жилья</t>
  </si>
  <si>
    <t>Развитие физической культуры и массового спорта</t>
  </si>
  <si>
    <t>Постановление (№, дата) утверждения программы</t>
  </si>
  <si>
    <t>куратор программы</t>
  </si>
  <si>
    <t>финансовый отдел</t>
  </si>
  <si>
    <t>отдел по делам молодежи, культуре, физической культуре и спорту</t>
  </si>
  <si>
    <t>юридический отдел</t>
  </si>
  <si>
    <t>Итого по городскому поселению</t>
  </si>
  <si>
    <t>отдел торговли и защиты прав потребителей</t>
  </si>
  <si>
    <t>Количество выполненных мероприятий, из числа мероприятий, запланированных к реализации</t>
  </si>
  <si>
    <t xml:space="preserve">Количество мероприятий, запланированных к реализации </t>
  </si>
  <si>
    <t xml:space="preserve">Оказание поддержки развития  малого и среднего предпринимательства </t>
  </si>
  <si>
    <t>Муниципальное управление</t>
  </si>
  <si>
    <t>отдел по общим и организационным вопросам</t>
  </si>
  <si>
    <t>Управление муниципальным имуществом</t>
  </si>
  <si>
    <t>отдел по управлению муниципальной собственностью и земельным отношениям</t>
  </si>
  <si>
    <t>Обеспечение безопасности населения</t>
  </si>
  <si>
    <t>Развитие дорожного хозяйства</t>
  </si>
  <si>
    <t>Развитие жилищно-коммунального хозяйства</t>
  </si>
  <si>
    <t>Проведение мероприятий по благоустройству территории поселения</t>
  </si>
  <si>
    <t>Развитие транспортной системы</t>
  </si>
  <si>
    <t>Отдел по вопросам жилищно-коммунального хозяйства и благоустройства</t>
  </si>
  <si>
    <t>Финансовая поддержка социально ориентированных некоммерческих организаций</t>
  </si>
  <si>
    <t>Отдел капитального строительства</t>
  </si>
  <si>
    <t>О противодействии коррупции на территории Усть-Лабинскуого городского поселения Усть-Лабинского района</t>
  </si>
  <si>
    <t>Подготовка градостроительной документации</t>
  </si>
  <si>
    <t>Обеспечение жильем граждан, нуждающихся в жилых помещениях</t>
  </si>
  <si>
    <t>отдел архитектуры</t>
  </si>
  <si>
    <t>№ 660 от 13.09.2017</t>
  </si>
  <si>
    <t>Осуществление экологического просвещения, организации экологического воспитания и формирования экологической культуры в области обращения с твердыми коммунальными отходами</t>
  </si>
  <si>
    <t>Развитие объектов благоустройства на территории поселения</t>
  </si>
  <si>
    <t>№ 1177 от 29.12.2021</t>
  </si>
  <si>
    <t>№ 1172 от 29.12.2021</t>
  </si>
  <si>
    <t>Поддержка работоспособности объектов коммунальной инфраструктуры</t>
  </si>
  <si>
    <t>№ 1168 от 29.12.2021</t>
  </si>
  <si>
    <t xml:space="preserve">№ 1140 от 29.12.2021 </t>
  </si>
  <si>
    <t xml:space="preserve">№ 1166 от 29.12.2021 </t>
  </si>
  <si>
    <t xml:space="preserve">№ 1170 от 29.12.2021 </t>
  </si>
  <si>
    <t xml:space="preserve">№ 1173 от 29.12.2021 </t>
  </si>
  <si>
    <t xml:space="preserve">№ 1141 от 29.12.2021 </t>
  </si>
  <si>
    <t xml:space="preserve">№ 1171 от 29.12.2021 </t>
  </si>
  <si>
    <t xml:space="preserve">№ 1174 от 29.12.2021 </t>
  </si>
  <si>
    <t xml:space="preserve">№ 1169 от 29.12.2021 </t>
  </si>
  <si>
    <t xml:space="preserve">№ 1110 от 27.12.2021 </t>
  </si>
  <si>
    <t xml:space="preserve">№ 1125 от 28.12.2021 </t>
  </si>
  <si>
    <t xml:space="preserve">№ 1142 от 29.12.2021 </t>
  </si>
  <si>
    <t xml:space="preserve">№ 1175 от 29.12.2021 </t>
  </si>
  <si>
    <t xml:space="preserve">№ 1126 от 28.12.2021 </t>
  </si>
  <si>
    <t xml:space="preserve">№ 1143 от 29.12.2021 </t>
  </si>
  <si>
    <t xml:space="preserve">№ 1107 от 24.12.2021 </t>
  </si>
  <si>
    <t xml:space="preserve">№ 1164 от 29.12.2021 </t>
  </si>
  <si>
    <t xml:space="preserve">№ 1176 от 29.12.2021 </t>
  </si>
  <si>
    <t xml:space="preserve">Степень реализации основных мероприятий </t>
  </si>
  <si>
    <t>Плановое значение целевых показателей</t>
  </si>
  <si>
    <t xml:space="preserve">Фактическое значение достигнутых целевых показателей  </t>
  </si>
  <si>
    <t>Степень достижения значений целевых показателей</t>
  </si>
  <si>
    <t>Энергосбережение и повышение энергетической эффективности на территории Усть-Лабинского городского поселения                        Усть-Лабинского района</t>
  </si>
  <si>
    <t>№ 533 от       28.07.2023 г.</t>
  </si>
  <si>
    <t>Начальник финансового отдела                                              Е.С. Руденко</t>
  </si>
  <si>
    <t>=(0,5*L7)+(0,5*I7*(I7/(F7/100)))</t>
  </si>
  <si>
    <t>Оценка эффективности реализации муниципальных программ Усть-Лабинского городского поселения Усть-Лабинского района за 2024 год</t>
  </si>
  <si>
    <t>Оценка полноты использования бюджетных ассигнований</t>
  </si>
  <si>
    <t>Формирование комфортной городской среды на территории Усть-Лабинского городского поселения Усть-Лабинского района» на 2018-2030 гг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</si>
</sst>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8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1" fillId="2" borderId="0" xfId="0" applyFont="1" applyFill="1"/>
    <xf numFmtId="0" fontId="7" fillId="2" borderId="1" xfId="0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Border="1" applyAlignment="1">
      <alignment horizontal="center"/>
    </xf>
    <xf numFmtId="166" fontId="6" fillId="2" borderId="0" xfId="0" applyNumberFormat="1" applyFont="1" applyFill="1" applyBorder="1" applyAlignment="1">
      <alignment horizontal="center"/>
    </xf>
    <xf numFmtId="166" fontId="6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1" xfId="0" applyFont="1" applyFill="1" applyBorder="1" applyAlignment="1">
      <alignment horizontal="justify" wrapText="1"/>
    </xf>
    <xf numFmtId="0" fontId="3" fillId="2" borderId="1" xfId="0" applyFont="1" applyFill="1" applyBorder="1" applyAlignment="1">
      <alignment horizontal="justify"/>
    </xf>
    <xf numFmtId="164" fontId="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justify"/>
    </xf>
    <xf numFmtId="49" fontId="0" fillId="0" borderId="0" xfId="0" applyNumberFormat="1"/>
    <xf numFmtId="165" fontId="3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view="pageBreakPreview" zoomScaleNormal="100" zoomScaleSheetLayoutView="100" workbookViewId="0">
      <selection activeCell="G3" sqref="G3"/>
    </sheetView>
  </sheetViews>
  <sheetFormatPr defaultRowHeight="15" x14ac:dyDescent="0.25"/>
  <cols>
    <col min="1" max="1" width="4.42578125" style="1" customWidth="1"/>
    <col min="2" max="2" width="4.140625" style="1" customWidth="1"/>
    <col min="3" max="3" width="29.140625" style="1" customWidth="1"/>
    <col min="4" max="4" width="16" style="1" customWidth="1"/>
    <col min="5" max="5" width="25" style="1" customWidth="1"/>
    <col min="6" max="6" width="13.5703125" style="18" customWidth="1"/>
    <col min="7" max="7" width="15.85546875" style="18" customWidth="1"/>
    <col min="8" max="8" width="18.140625" style="18" customWidth="1"/>
    <col min="9" max="9" width="14.42578125" style="18" customWidth="1"/>
    <col min="10" max="10" width="15.28515625" style="13" customWidth="1"/>
    <col min="11" max="11" width="14.140625" style="13" customWidth="1"/>
    <col min="12" max="12" width="12.5703125" style="13" customWidth="1"/>
    <col min="13" max="13" width="16" style="18" customWidth="1"/>
    <col min="14" max="16384" width="9.140625" style="1"/>
  </cols>
  <sheetData>
    <row r="1" spans="1:13" ht="25.5" customHeight="1" x14ac:dyDescent="0.3">
      <c r="B1" s="26" t="s">
        <v>66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75.75" customHeight="1" x14ac:dyDescent="0.25">
      <c r="B2" s="2" t="s">
        <v>0</v>
      </c>
      <c r="C2" s="2" t="s">
        <v>1</v>
      </c>
      <c r="D2" s="2" t="s">
        <v>8</v>
      </c>
      <c r="E2" s="2" t="s">
        <v>9</v>
      </c>
      <c r="F2" s="3" t="s">
        <v>67</v>
      </c>
      <c r="G2" s="2" t="s">
        <v>16</v>
      </c>
      <c r="H2" s="2" t="s">
        <v>15</v>
      </c>
      <c r="I2" s="2" t="s">
        <v>58</v>
      </c>
      <c r="J2" s="2" t="s">
        <v>59</v>
      </c>
      <c r="K2" s="2" t="s">
        <v>60</v>
      </c>
      <c r="L2" s="2" t="s">
        <v>61</v>
      </c>
      <c r="M2" s="2" t="s">
        <v>3</v>
      </c>
    </row>
    <row r="3" spans="1:13" ht="27" customHeight="1" x14ac:dyDescent="0.25">
      <c r="A3" s="1">
        <v>1</v>
      </c>
      <c r="B3" s="4">
        <v>1</v>
      </c>
      <c r="C3" s="22" t="s">
        <v>18</v>
      </c>
      <c r="D3" s="4" t="s">
        <v>41</v>
      </c>
      <c r="E3" s="5" t="s">
        <v>19</v>
      </c>
      <c r="F3" s="21">
        <v>99</v>
      </c>
      <c r="G3" s="6">
        <v>2</v>
      </c>
      <c r="H3" s="6">
        <v>2</v>
      </c>
      <c r="I3" s="24">
        <f>H3/G3</f>
        <v>1</v>
      </c>
      <c r="J3" s="6">
        <v>189.6</v>
      </c>
      <c r="K3" s="6">
        <v>189.6</v>
      </c>
      <c r="L3" s="24">
        <f>K3/J3</f>
        <v>1</v>
      </c>
      <c r="M3" s="24">
        <v>1</v>
      </c>
    </row>
    <row r="4" spans="1:13" ht="54.75" customHeight="1" x14ac:dyDescent="0.25">
      <c r="A4" s="1">
        <v>2</v>
      </c>
      <c r="B4" s="4">
        <v>2</v>
      </c>
      <c r="C4" s="19" t="s">
        <v>20</v>
      </c>
      <c r="D4" s="4" t="s">
        <v>42</v>
      </c>
      <c r="E4" s="5" t="s">
        <v>21</v>
      </c>
      <c r="F4" s="21">
        <v>92</v>
      </c>
      <c r="G4" s="6">
        <v>9</v>
      </c>
      <c r="H4" s="6">
        <v>8</v>
      </c>
      <c r="I4" s="24">
        <f t="shared" ref="I4" si="0">H4/G4</f>
        <v>0.88888888888888884</v>
      </c>
      <c r="J4" s="6">
        <v>167</v>
      </c>
      <c r="K4" s="6">
        <v>193</v>
      </c>
      <c r="L4" s="24">
        <f t="shared" ref="L4" si="1">K4/J4</f>
        <v>1.1556886227544909</v>
      </c>
      <c r="M4" s="24">
        <v>1</v>
      </c>
    </row>
    <row r="5" spans="1:13" ht="39" customHeight="1" x14ac:dyDescent="0.25">
      <c r="A5" s="1">
        <v>3</v>
      </c>
      <c r="B5" s="4">
        <v>3</v>
      </c>
      <c r="C5" s="22" t="s">
        <v>22</v>
      </c>
      <c r="D5" s="4" t="s">
        <v>43</v>
      </c>
      <c r="E5" s="5" t="s">
        <v>27</v>
      </c>
      <c r="F5" s="21">
        <v>99</v>
      </c>
      <c r="G5" s="6">
        <v>7</v>
      </c>
      <c r="H5" s="6">
        <v>7</v>
      </c>
      <c r="I5" s="24">
        <f t="shared" ref="I5:I24" si="2">H5/G5</f>
        <v>1</v>
      </c>
      <c r="J5" s="6">
        <v>255</v>
      </c>
      <c r="K5" s="6">
        <v>255</v>
      </c>
      <c r="L5" s="24">
        <f t="shared" ref="L5:L24" si="3">K5/J5</f>
        <v>1</v>
      </c>
      <c r="M5" s="24">
        <v>1</v>
      </c>
    </row>
    <row r="6" spans="1:13" ht="42" customHeight="1" x14ac:dyDescent="0.25">
      <c r="A6" s="1">
        <v>4</v>
      </c>
      <c r="B6" s="4">
        <v>4</v>
      </c>
      <c r="C6" s="20" t="s">
        <v>23</v>
      </c>
      <c r="D6" s="4" t="s">
        <v>44</v>
      </c>
      <c r="E6" s="5" t="s">
        <v>29</v>
      </c>
      <c r="F6" s="21">
        <v>50.3</v>
      </c>
      <c r="G6" s="6">
        <v>6</v>
      </c>
      <c r="H6" s="6">
        <v>6</v>
      </c>
      <c r="I6" s="24">
        <f t="shared" si="2"/>
        <v>1</v>
      </c>
      <c r="J6" s="6">
        <v>7.6</v>
      </c>
      <c r="K6" s="6">
        <v>7.6</v>
      </c>
      <c r="L6" s="24">
        <f t="shared" si="3"/>
        <v>1</v>
      </c>
      <c r="M6" s="24">
        <v>1.5</v>
      </c>
    </row>
    <row r="7" spans="1:13" ht="40.5" customHeight="1" x14ac:dyDescent="0.25">
      <c r="A7" s="1">
        <v>5</v>
      </c>
      <c r="B7" s="4">
        <v>5</v>
      </c>
      <c r="C7" s="20" t="s">
        <v>17</v>
      </c>
      <c r="D7" s="4" t="s">
        <v>45</v>
      </c>
      <c r="E7" s="5" t="s">
        <v>14</v>
      </c>
      <c r="F7" s="21">
        <v>96</v>
      </c>
      <c r="G7" s="6">
        <v>2</v>
      </c>
      <c r="H7" s="6">
        <v>2</v>
      </c>
      <c r="I7" s="24">
        <f t="shared" si="2"/>
        <v>1</v>
      </c>
      <c r="J7" s="6">
        <v>8551</v>
      </c>
      <c r="K7" s="6">
        <v>7086</v>
      </c>
      <c r="L7" s="24">
        <f t="shared" si="3"/>
        <v>0.82867500877090394</v>
      </c>
      <c r="M7" s="24">
        <v>0.83</v>
      </c>
    </row>
    <row r="8" spans="1:13" s="7" customFormat="1" ht="33" customHeight="1" x14ac:dyDescent="0.25">
      <c r="A8" s="1">
        <v>6</v>
      </c>
      <c r="B8" s="6">
        <v>6</v>
      </c>
      <c r="C8" s="20" t="s">
        <v>31</v>
      </c>
      <c r="D8" s="4" t="s">
        <v>56</v>
      </c>
      <c r="E8" s="5" t="s">
        <v>33</v>
      </c>
      <c r="F8" s="21">
        <v>100</v>
      </c>
      <c r="G8" s="6">
        <v>3</v>
      </c>
      <c r="H8" s="6">
        <v>3</v>
      </c>
      <c r="I8" s="24">
        <f t="shared" ref="I8" si="4">H8/G8</f>
        <v>1</v>
      </c>
      <c r="J8" s="6">
        <v>2</v>
      </c>
      <c r="K8" s="6">
        <v>2</v>
      </c>
      <c r="L8" s="24">
        <f t="shared" ref="L8" si="5">K8/J8</f>
        <v>1</v>
      </c>
      <c r="M8" s="24">
        <v>1</v>
      </c>
    </row>
    <row r="9" spans="1:13" ht="43.5" customHeight="1" x14ac:dyDescent="0.25">
      <c r="A9" s="1">
        <v>7</v>
      </c>
      <c r="B9" s="4">
        <v>7</v>
      </c>
      <c r="C9" s="20" t="s">
        <v>24</v>
      </c>
      <c r="D9" s="4" t="s">
        <v>47</v>
      </c>
      <c r="E9" s="5" t="s">
        <v>29</v>
      </c>
      <c r="F9" s="21">
        <v>89.5</v>
      </c>
      <c r="G9" s="6">
        <v>9</v>
      </c>
      <c r="H9" s="6">
        <v>9</v>
      </c>
      <c r="I9" s="24">
        <f t="shared" si="2"/>
        <v>1</v>
      </c>
      <c r="J9" s="6">
        <v>28.7</v>
      </c>
      <c r="K9" s="6">
        <v>30.7</v>
      </c>
      <c r="L9" s="24">
        <f t="shared" si="3"/>
        <v>1.0696864111498259</v>
      </c>
      <c r="M9" s="24">
        <v>1.1000000000000001</v>
      </c>
    </row>
    <row r="10" spans="1:13" ht="42" customHeight="1" x14ac:dyDescent="0.25">
      <c r="A10" s="1">
        <v>8</v>
      </c>
      <c r="B10" s="4">
        <v>8</v>
      </c>
      <c r="C10" s="20" t="s">
        <v>25</v>
      </c>
      <c r="D10" s="4" t="s">
        <v>48</v>
      </c>
      <c r="E10" s="5" t="s">
        <v>27</v>
      </c>
      <c r="F10" s="21">
        <v>95.7</v>
      </c>
      <c r="G10" s="6">
        <v>9</v>
      </c>
      <c r="H10" s="6">
        <v>7</v>
      </c>
      <c r="I10" s="24">
        <f t="shared" si="2"/>
        <v>0.77777777777777779</v>
      </c>
      <c r="J10" s="6">
        <v>5043658.72</v>
      </c>
      <c r="K10" s="6">
        <v>5043659.0199999996</v>
      </c>
      <c r="L10" s="24">
        <f t="shared" si="3"/>
        <v>1.0000000594806304</v>
      </c>
      <c r="M10" s="24">
        <v>0.91</v>
      </c>
    </row>
    <row r="11" spans="1:13" ht="39.75" customHeight="1" x14ac:dyDescent="0.25">
      <c r="A11" s="1">
        <v>9</v>
      </c>
      <c r="B11" s="4">
        <v>9</v>
      </c>
      <c r="C11" s="20" t="s">
        <v>4</v>
      </c>
      <c r="D11" s="4" t="s">
        <v>49</v>
      </c>
      <c r="E11" s="5" t="s">
        <v>11</v>
      </c>
      <c r="F11" s="21">
        <v>100</v>
      </c>
      <c r="G11" s="6">
        <v>3</v>
      </c>
      <c r="H11" s="6">
        <v>3</v>
      </c>
      <c r="I11" s="24">
        <f t="shared" si="2"/>
        <v>1</v>
      </c>
      <c r="J11" s="6">
        <v>258</v>
      </c>
      <c r="K11" s="6">
        <v>258</v>
      </c>
      <c r="L11" s="24">
        <f t="shared" si="3"/>
        <v>1</v>
      </c>
      <c r="M11" s="24">
        <v>1</v>
      </c>
    </row>
    <row r="12" spans="1:13" s="7" customFormat="1" ht="37.5" customHeight="1" x14ac:dyDescent="0.25">
      <c r="A12" s="1">
        <v>10</v>
      </c>
      <c r="B12" s="4">
        <v>10</v>
      </c>
      <c r="C12" s="20" t="s">
        <v>2</v>
      </c>
      <c r="D12" s="4" t="s">
        <v>50</v>
      </c>
      <c r="E12" s="5" t="s">
        <v>11</v>
      </c>
      <c r="F12" s="21">
        <v>100</v>
      </c>
      <c r="G12" s="6">
        <v>3</v>
      </c>
      <c r="H12" s="6">
        <v>3</v>
      </c>
      <c r="I12" s="24">
        <f t="shared" si="2"/>
        <v>1</v>
      </c>
      <c r="J12" s="6">
        <v>568138</v>
      </c>
      <c r="K12" s="6">
        <v>528241</v>
      </c>
      <c r="L12" s="24">
        <f t="shared" si="3"/>
        <v>0.92977586431465598</v>
      </c>
      <c r="M12" s="24">
        <v>0.9</v>
      </c>
    </row>
    <row r="13" spans="1:13" s="7" customFormat="1" ht="39.75" customHeight="1" x14ac:dyDescent="0.25">
      <c r="A13" s="1">
        <v>11</v>
      </c>
      <c r="B13" s="4">
        <v>11</v>
      </c>
      <c r="C13" s="20" t="s">
        <v>5</v>
      </c>
      <c r="D13" s="4" t="s">
        <v>51</v>
      </c>
      <c r="E13" s="5" t="s">
        <v>10</v>
      </c>
      <c r="F13" s="21">
        <v>100</v>
      </c>
      <c r="G13" s="6">
        <v>3</v>
      </c>
      <c r="H13" s="6">
        <v>3</v>
      </c>
      <c r="I13" s="24">
        <f t="shared" si="2"/>
        <v>1</v>
      </c>
      <c r="J13" s="6">
        <v>121</v>
      </c>
      <c r="K13" s="6">
        <v>121</v>
      </c>
      <c r="L13" s="24">
        <f t="shared" si="3"/>
        <v>1</v>
      </c>
      <c r="M13" s="24">
        <v>1</v>
      </c>
    </row>
    <row r="14" spans="1:13" s="7" customFormat="1" ht="55.5" customHeight="1" x14ac:dyDescent="0.25">
      <c r="A14" s="1">
        <v>12</v>
      </c>
      <c r="B14" s="4">
        <v>12</v>
      </c>
      <c r="C14" s="20" t="s">
        <v>6</v>
      </c>
      <c r="D14" s="4" t="s">
        <v>52</v>
      </c>
      <c r="E14" s="5" t="s">
        <v>21</v>
      </c>
      <c r="F14" s="21">
        <v>100</v>
      </c>
      <c r="G14" s="6">
        <v>1</v>
      </c>
      <c r="H14" s="6">
        <v>1</v>
      </c>
      <c r="I14" s="24">
        <f t="shared" si="2"/>
        <v>1</v>
      </c>
      <c r="J14" s="6">
        <v>11</v>
      </c>
      <c r="K14" s="6">
        <v>11</v>
      </c>
      <c r="L14" s="24">
        <f t="shared" si="3"/>
        <v>1</v>
      </c>
      <c r="M14" s="24">
        <v>1</v>
      </c>
    </row>
    <row r="15" spans="1:13" s="7" customFormat="1" ht="36" customHeight="1" x14ac:dyDescent="0.25">
      <c r="A15" s="1">
        <v>13</v>
      </c>
      <c r="B15" s="4">
        <v>13</v>
      </c>
      <c r="C15" s="20" t="s">
        <v>7</v>
      </c>
      <c r="D15" s="4" t="s">
        <v>53</v>
      </c>
      <c r="E15" s="5" t="s">
        <v>11</v>
      </c>
      <c r="F15" s="21">
        <v>99.6</v>
      </c>
      <c r="G15" s="6">
        <v>2</v>
      </c>
      <c r="H15" s="6">
        <v>2</v>
      </c>
      <c r="I15" s="24">
        <f t="shared" si="2"/>
        <v>1</v>
      </c>
      <c r="J15" s="6">
        <v>24954</v>
      </c>
      <c r="K15" s="6">
        <v>24954</v>
      </c>
      <c r="L15" s="24">
        <f t="shared" si="3"/>
        <v>1</v>
      </c>
      <c r="M15" s="24">
        <v>1</v>
      </c>
    </row>
    <row r="16" spans="1:13" ht="67.5" customHeight="1" x14ac:dyDescent="0.25">
      <c r="A16" s="1">
        <v>14</v>
      </c>
      <c r="B16" s="4">
        <v>15</v>
      </c>
      <c r="C16" s="20" t="s">
        <v>68</v>
      </c>
      <c r="D16" s="4" t="s">
        <v>34</v>
      </c>
      <c r="E16" s="5" t="s">
        <v>29</v>
      </c>
      <c r="F16" s="21">
        <v>100</v>
      </c>
      <c r="G16" s="6">
        <v>1</v>
      </c>
      <c r="H16" s="6">
        <v>1</v>
      </c>
      <c r="I16" s="24">
        <f t="shared" ref="I16:I17" si="6">H16/G16</f>
        <v>1</v>
      </c>
      <c r="J16" s="6">
        <v>1</v>
      </c>
      <c r="K16" s="6">
        <v>1</v>
      </c>
      <c r="L16" s="24">
        <f t="shared" ref="L16:L17" si="7">K16/J16</f>
        <v>1</v>
      </c>
      <c r="M16" s="24">
        <v>1</v>
      </c>
    </row>
    <row r="17" spans="1:13" s="7" customFormat="1" ht="60" customHeight="1" x14ac:dyDescent="0.25">
      <c r="A17" s="1">
        <v>15</v>
      </c>
      <c r="B17" s="6">
        <v>16</v>
      </c>
      <c r="C17" s="20" t="s">
        <v>30</v>
      </c>
      <c r="D17" s="4" t="s">
        <v>55</v>
      </c>
      <c r="E17" s="5" t="s">
        <v>12</v>
      </c>
      <c r="F17" s="21">
        <v>100</v>
      </c>
      <c r="G17" s="6">
        <v>1</v>
      </c>
      <c r="H17" s="6">
        <v>1</v>
      </c>
      <c r="I17" s="24">
        <f t="shared" si="6"/>
        <v>1</v>
      </c>
      <c r="J17" s="6">
        <v>1</v>
      </c>
      <c r="K17" s="6">
        <v>1</v>
      </c>
      <c r="L17" s="24">
        <f t="shared" si="7"/>
        <v>1</v>
      </c>
      <c r="M17" s="24">
        <v>1</v>
      </c>
    </row>
    <row r="18" spans="1:13" s="7" customFormat="1" ht="39" customHeight="1" x14ac:dyDescent="0.25">
      <c r="A18" s="1">
        <v>16</v>
      </c>
      <c r="B18" s="6">
        <v>17</v>
      </c>
      <c r="C18" s="20" t="s">
        <v>28</v>
      </c>
      <c r="D18" s="4" t="s">
        <v>54</v>
      </c>
      <c r="E18" s="8" t="s">
        <v>10</v>
      </c>
      <c r="F18" s="21">
        <v>100</v>
      </c>
      <c r="G18" s="6">
        <v>1</v>
      </c>
      <c r="H18" s="6">
        <v>1</v>
      </c>
      <c r="I18" s="24">
        <f t="shared" si="2"/>
        <v>1</v>
      </c>
      <c r="J18" s="6">
        <v>3</v>
      </c>
      <c r="K18" s="6">
        <v>3</v>
      </c>
      <c r="L18" s="24">
        <f t="shared" si="3"/>
        <v>1</v>
      </c>
      <c r="M18" s="24">
        <v>1</v>
      </c>
    </row>
    <row r="19" spans="1:13" ht="40.5" customHeight="1" x14ac:dyDescent="0.25">
      <c r="A19" s="1">
        <v>17</v>
      </c>
      <c r="B19" s="4">
        <v>21</v>
      </c>
      <c r="C19" s="20" t="s">
        <v>26</v>
      </c>
      <c r="D19" s="4" t="s">
        <v>46</v>
      </c>
      <c r="E19" s="5" t="s">
        <v>27</v>
      </c>
      <c r="F19" s="21">
        <v>100</v>
      </c>
      <c r="G19" s="6">
        <v>1</v>
      </c>
      <c r="H19" s="6">
        <v>1</v>
      </c>
      <c r="I19" s="24">
        <f t="shared" ref="I19" si="8">H19/G19</f>
        <v>1</v>
      </c>
      <c r="J19" s="6">
        <v>1</v>
      </c>
      <c r="K19" s="6">
        <v>1</v>
      </c>
      <c r="L19" s="24">
        <f t="shared" ref="L19" si="9">K19/J19</f>
        <v>1</v>
      </c>
      <c r="M19" s="24">
        <v>1</v>
      </c>
    </row>
    <row r="20" spans="1:13" s="7" customFormat="1" ht="52.5" customHeight="1" x14ac:dyDescent="0.25">
      <c r="A20" s="1">
        <v>18</v>
      </c>
      <c r="B20" s="6">
        <v>24</v>
      </c>
      <c r="C20" s="20" t="s">
        <v>32</v>
      </c>
      <c r="D20" s="4" t="s">
        <v>57</v>
      </c>
      <c r="E20" s="5" t="s">
        <v>21</v>
      </c>
      <c r="F20" s="21">
        <v>0</v>
      </c>
      <c r="G20" s="6">
        <v>0</v>
      </c>
      <c r="H20" s="6">
        <v>0</v>
      </c>
      <c r="I20" s="24">
        <v>0</v>
      </c>
      <c r="J20" s="6">
        <v>0</v>
      </c>
      <c r="K20" s="6">
        <v>0</v>
      </c>
      <c r="L20" s="24">
        <v>0</v>
      </c>
      <c r="M20" s="24">
        <f t="shared" ref="M20" si="10">SUM(F20+I20+L20)/100</f>
        <v>0</v>
      </c>
    </row>
    <row r="21" spans="1:13" ht="93.75" customHeight="1" x14ac:dyDescent="0.25">
      <c r="A21" s="1">
        <v>19</v>
      </c>
      <c r="B21" s="4">
        <v>25</v>
      </c>
      <c r="C21" s="20" t="s">
        <v>35</v>
      </c>
      <c r="D21" s="4" t="s">
        <v>37</v>
      </c>
      <c r="E21" s="5" t="s">
        <v>27</v>
      </c>
      <c r="F21" s="21">
        <v>99</v>
      </c>
      <c r="G21" s="6">
        <v>1</v>
      </c>
      <c r="H21" s="6">
        <v>1</v>
      </c>
      <c r="I21" s="24">
        <f t="shared" si="2"/>
        <v>1</v>
      </c>
      <c r="J21" s="6">
        <v>10</v>
      </c>
      <c r="K21" s="6">
        <v>10</v>
      </c>
      <c r="L21" s="24">
        <f t="shared" si="3"/>
        <v>1</v>
      </c>
      <c r="M21" s="24">
        <v>1</v>
      </c>
    </row>
    <row r="22" spans="1:13" ht="43.5" customHeight="1" x14ac:dyDescent="0.25">
      <c r="A22" s="1">
        <v>20</v>
      </c>
      <c r="B22" s="4">
        <v>26</v>
      </c>
      <c r="C22" s="20" t="s">
        <v>36</v>
      </c>
      <c r="D22" s="4" t="s">
        <v>38</v>
      </c>
      <c r="E22" s="5" t="s">
        <v>29</v>
      </c>
      <c r="F22" s="21">
        <v>85.5</v>
      </c>
      <c r="G22" s="6">
        <v>6</v>
      </c>
      <c r="H22" s="6">
        <v>4</v>
      </c>
      <c r="I22" s="24">
        <f t="shared" si="2"/>
        <v>0.66666666666666663</v>
      </c>
      <c r="J22" s="6">
        <v>14</v>
      </c>
      <c r="K22" s="6">
        <v>11</v>
      </c>
      <c r="L22" s="24">
        <f t="shared" si="3"/>
        <v>0.7857142857142857</v>
      </c>
      <c r="M22" s="24">
        <v>0.7</v>
      </c>
    </row>
    <row r="23" spans="1:13" ht="43.5" customHeight="1" x14ac:dyDescent="0.25">
      <c r="A23" s="1">
        <v>21</v>
      </c>
      <c r="B23" s="4">
        <v>27</v>
      </c>
      <c r="C23" s="20" t="s">
        <v>39</v>
      </c>
      <c r="D23" s="4" t="s">
        <v>40</v>
      </c>
      <c r="E23" s="5" t="s">
        <v>27</v>
      </c>
      <c r="F23" s="21">
        <v>100</v>
      </c>
      <c r="G23" s="6">
        <v>2</v>
      </c>
      <c r="H23" s="6">
        <v>2</v>
      </c>
      <c r="I23" s="24">
        <f>H23/G23</f>
        <v>1</v>
      </c>
      <c r="J23" s="6">
        <v>5</v>
      </c>
      <c r="K23" s="6">
        <v>6</v>
      </c>
      <c r="L23" s="24">
        <f t="shared" si="3"/>
        <v>1.2</v>
      </c>
      <c r="M23" s="24">
        <v>1</v>
      </c>
    </row>
    <row r="24" spans="1:13" ht="78" customHeight="1" x14ac:dyDescent="0.25">
      <c r="A24" s="1">
        <v>22</v>
      </c>
      <c r="B24" s="4">
        <v>29</v>
      </c>
      <c r="C24" s="19" t="s">
        <v>62</v>
      </c>
      <c r="D24" s="4" t="s">
        <v>63</v>
      </c>
      <c r="E24" s="5" t="s">
        <v>27</v>
      </c>
      <c r="F24" s="21">
        <v>1</v>
      </c>
      <c r="G24" s="6">
        <v>1</v>
      </c>
      <c r="H24" s="6">
        <v>1</v>
      </c>
      <c r="I24" s="24">
        <f t="shared" si="2"/>
        <v>1</v>
      </c>
      <c r="J24" s="6">
        <v>100</v>
      </c>
      <c r="K24" s="6">
        <v>100</v>
      </c>
      <c r="L24" s="24">
        <f t="shared" si="3"/>
        <v>1</v>
      </c>
      <c r="M24" s="24">
        <v>1</v>
      </c>
    </row>
    <row r="25" spans="1:13" ht="15.75" customHeight="1" x14ac:dyDescent="0.25">
      <c r="B25" s="28" t="s">
        <v>13</v>
      </c>
      <c r="C25" s="28"/>
      <c r="D25" s="28"/>
      <c r="E25" s="28"/>
      <c r="F25" s="9">
        <v>88.2</v>
      </c>
      <c r="G25" s="10">
        <f>SUM(G3:G24)</f>
        <v>73</v>
      </c>
      <c r="H25" s="10">
        <f>SUM(H3:H24)</f>
        <v>68</v>
      </c>
      <c r="I25" s="25">
        <f>H25/G25</f>
        <v>0.93150684931506844</v>
      </c>
      <c r="J25" s="10">
        <f>SUM(J3:J24)</f>
        <v>5646476.6200000001</v>
      </c>
      <c r="K25" s="10">
        <f>SUM(K3:K24)</f>
        <v>5605140.9199999999</v>
      </c>
      <c r="L25" s="25">
        <f>K25/J25</f>
        <v>0.99267938171326386</v>
      </c>
      <c r="M25" s="25">
        <v>1</v>
      </c>
    </row>
    <row r="26" spans="1:13" x14ac:dyDescent="0.25">
      <c r="B26" s="11"/>
      <c r="C26" s="11"/>
      <c r="D26" s="11"/>
      <c r="E26" s="11"/>
      <c r="F26" s="12"/>
      <c r="G26" s="12"/>
      <c r="H26" s="12"/>
      <c r="I26" s="12"/>
      <c r="L26" s="14"/>
      <c r="M26" s="15"/>
    </row>
    <row r="27" spans="1:13" ht="21.75" customHeight="1" x14ac:dyDescent="0.25">
      <c r="B27" s="11"/>
      <c r="C27" s="29" t="s">
        <v>64</v>
      </c>
      <c r="D27" s="29"/>
      <c r="E27" s="29"/>
      <c r="F27" s="29"/>
      <c r="G27" s="29"/>
      <c r="H27" s="12"/>
      <c r="I27" s="12"/>
      <c r="L27" s="14"/>
      <c r="M27" s="15"/>
    </row>
    <row r="28" spans="1:13" x14ac:dyDescent="0.25">
      <c r="B28" s="11"/>
      <c r="C28" s="11"/>
      <c r="D28" s="11"/>
      <c r="E28" s="11"/>
      <c r="F28" s="12"/>
      <c r="G28" s="12"/>
      <c r="H28" s="12"/>
      <c r="I28" s="12"/>
      <c r="M28" s="16"/>
    </row>
    <row r="29" spans="1:13" x14ac:dyDescent="0.25">
      <c r="B29" s="11"/>
      <c r="C29" s="11"/>
      <c r="D29" s="11"/>
      <c r="E29" s="11"/>
      <c r="F29" s="12"/>
      <c r="G29" s="12"/>
      <c r="H29" s="12"/>
      <c r="I29" s="12"/>
      <c r="M29" s="17"/>
    </row>
    <row r="30" spans="1:13" x14ac:dyDescent="0.25">
      <c r="B30" s="11"/>
      <c r="C30" s="11"/>
      <c r="D30" s="11"/>
      <c r="E30" s="11"/>
      <c r="F30" s="12"/>
      <c r="G30" s="12"/>
      <c r="H30" s="12"/>
      <c r="I30" s="12"/>
      <c r="M30" s="17"/>
    </row>
    <row r="31" spans="1:13" x14ac:dyDescent="0.25">
      <c r="B31" s="11"/>
      <c r="C31" s="11"/>
      <c r="D31" s="11"/>
      <c r="E31" s="11"/>
      <c r="F31" s="12"/>
      <c r="G31" s="12"/>
      <c r="H31" s="12"/>
      <c r="I31" s="12"/>
      <c r="M31" s="17"/>
    </row>
    <row r="32" spans="1:13" x14ac:dyDescent="0.25">
      <c r="B32" s="11"/>
      <c r="C32" s="11"/>
      <c r="D32" s="11"/>
      <c r="E32" s="11"/>
      <c r="F32" s="12"/>
      <c r="G32" s="12"/>
      <c r="H32" s="12"/>
      <c r="I32" s="12"/>
      <c r="M32" s="17"/>
    </row>
    <row r="33" spans="2:13" x14ac:dyDescent="0.25">
      <c r="B33" s="11"/>
      <c r="C33" s="11"/>
      <c r="D33" s="11"/>
      <c r="E33" s="11"/>
      <c r="F33" s="12"/>
      <c r="G33" s="12"/>
      <c r="H33" s="12"/>
      <c r="I33" s="12"/>
      <c r="M33" s="17"/>
    </row>
    <row r="34" spans="2:13" x14ac:dyDescent="0.25">
      <c r="B34" s="11"/>
      <c r="C34" s="11"/>
      <c r="D34" s="11"/>
      <c r="E34" s="11"/>
      <c r="F34" s="12"/>
      <c r="G34" s="12"/>
      <c r="H34" s="12"/>
      <c r="I34" s="12"/>
      <c r="M34" s="17"/>
    </row>
    <row r="35" spans="2:13" x14ac:dyDescent="0.25">
      <c r="B35" s="11"/>
      <c r="C35" s="11"/>
      <c r="D35" s="11"/>
      <c r="E35" s="11"/>
      <c r="F35" s="12"/>
      <c r="G35" s="12"/>
      <c r="H35" s="12"/>
      <c r="I35" s="12"/>
      <c r="M35" s="17"/>
    </row>
    <row r="36" spans="2:13" x14ac:dyDescent="0.25">
      <c r="B36" s="11"/>
      <c r="C36" s="11"/>
      <c r="D36" s="11"/>
      <c r="E36" s="11"/>
      <c r="F36" s="12"/>
      <c r="G36" s="12"/>
      <c r="H36" s="12"/>
      <c r="I36" s="12"/>
      <c r="M36" s="17"/>
    </row>
    <row r="37" spans="2:13" x14ac:dyDescent="0.25">
      <c r="B37" s="11"/>
      <c r="C37" s="11"/>
      <c r="D37" s="11"/>
      <c r="E37" s="11"/>
      <c r="F37" s="12"/>
      <c r="G37" s="12"/>
      <c r="H37" s="12"/>
      <c r="I37" s="12"/>
      <c r="M37" s="17"/>
    </row>
    <row r="38" spans="2:13" x14ac:dyDescent="0.25">
      <c r="B38" s="11"/>
      <c r="C38" s="11"/>
      <c r="D38" s="11"/>
      <c r="E38" s="11"/>
      <c r="F38" s="12"/>
      <c r="G38" s="12"/>
      <c r="H38" s="12"/>
      <c r="I38" s="12"/>
      <c r="M38" s="17"/>
    </row>
    <row r="39" spans="2:13" x14ac:dyDescent="0.25">
      <c r="B39" s="11"/>
      <c r="C39" s="11"/>
      <c r="D39" s="11"/>
      <c r="E39" s="11"/>
      <c r="F39" s="12"/>
      <c r="G39" s="12"/>
      <c r="H39" s="12"/>
      <c r="I39" s="12"/>
      <c r="M39" s="17"/>
    </row>
    <row r="40" spans="2:13" x14ac:dyDescent="0.25">
      <c r="B40" s="11"/>
      <c r="C40" s="11"/>
      <c r="D40" s="11"/>
      <c r="E40" s="11"/>
      <c r="F40" s="12"/>
      <c r="G40" s="12"/>
      <c r="H40" s="12"/>
      <c r="I40" s="12"/>
      <c r="M40" s="12"/>
    </row>
    <row r="41" spans="2:13" x14ac:dyDescent="0.25">
      <c r="B41" s="11"/>
      <c r="C41" s="11"/>
      <c r="D41" s="11"/>
      <c r="E41" s="11"/>
      <c r="F41" s="12"/>
      <c r="G41" s="12"/>
      <c r="H41" s="12"/>
      <c r="I41" s="12"/>
      <c r="M41" s="12"/>
    </row>
    <row r="42" spans="2:13" x14ac:dyDescent="0.25">
      <c r="B42" s="11"/>
      <c r="C42" s="11"/>
      <c r="D42" s="11"/>
      <c r="E42" s="11"/>
      <c r="F42" s="12"/>
      <c r="G42" s="12"/>
      <c r="H42" s="12"/>
      <c r="I42" s="12"/>
      <c r="M42" s="12"/>
    </row>
    <row r="43" spans="2:13" x14ac:dyDescent="0.25">
      <c r="B43" s="11"/>
      <c r="C43" s="11"/>
      <c r="D43" s="11"/>
      <c r="E43" s="11"/>
      <c r="F43" s="12"/>
      <c r="G43" s="12"/>
      <c r="H43" s="12"/>
      <c r="I43" s="12"/>
      <c r="M43" s="12"/>
    </row>
    <row r="44" spans="2:13" x14ac:dyDescent="0.25">
      <c r="B44" s="11"/>
      <c r="C44" s="11"/>
      <c r="D44" s="11"/>
      <c r="E44" s="11"/>
      <c r="F44" s="12"/>
      <c r="G44" s="12"/>
      <c r="H44" s="12"/>
      <c r="I44" s="12"/>
      <c r="M44" s="12"/>
    </row>
    <row r="45" spans="2:13" x14ac:dyDescent="0.25">
      <c r="B45" s="11"/>
      <c r="C45" s="11"/>
      <c r="D45" s="11"/>
      <c r="E45" s="11"/>
      <c r="F45" s="12"/>
      <c r="G45" s="12"/>
      <c r="H45" s="12"/>
      <c r="I45" s="12"/>
      <c r="M45" s="12"/>
    </row>
    <row r="46" spans="2:13" x14ac:dyDescent="0.25">
      <c r="B46" s="11"/>
      <c r="C46" s="11"/>
      <c r="D46" s="11"/>
      <c r="E46" s="11"/>
      <c r="F46" s="12"/>
      <c r="G46" s="12"/>
      <c r="H46" s="12"/>
      <c r="I46" s="12"/>
      <c r="M46" s="12"/>
    </row>
    <row r="47" spans="2:13" x14ac:dyDescent="0.25">
      <c r="B47" s="11"/>
      <c r="C47" s="11"/>
      <c r="D47" s="11"/>
      <c r="E47" s="11"/>
      <c r="F47" s="12"/>
      <c r="G47" s="12"/>
      <c r="H47" s="12"/>
      <c r="I47" s="12"/>
      <c r="M47" s="12"/>
    </row>
    <row r="48" spans="2:13" x14ac:dyDescent="0.25">
      <c r="B48" s="11"/>
      <c r="C48" s="11"/>
      <c r="D48" s="11"/>
      <c r="E48" s="11"/>
      <c r="F48" s="12"/>
      <c r="G48" s="12"/>
      <c r="H48" s="12"/>
      <c r="I48" s="12"/>
      <c r="M48" s="12"/>
    </row>
    <row r="49" spans="2:13" x14ac:dyDescent="0.25">
      <c r="B49" s="11"/>
      <c r="C49" s="11"/>
      <c r="D49" s="11"/>
      <c r="E49" s="11"/>
      <c r="F49" s="12"/>
      <c r="G49" s="12"/>
      <c r="H49" s="12"/>
      <c r="I49" s="12"/>
      <c r="M49" s="12"/>
    </row>
    <row r="50" spans="2:13" x14ac:dyDescent="0.25">
      <c r="B50" s="11"/>
      <c r="C50" s="11"/>
      <c r="D50" s="11"/>
      <c r="E50" s="11"/>
      <c r="F50" s="12"/>
      <c r="G50" s="12"/>
      <c r="H50" s="12"/>
      <c r="I50" s="12"/>
      <c r="M50" s="12"/>
    </row>
    <row r="51" spans="2:13" x14ac:dyDescent="0.25">
      <c r="B51" s="11"/>
      <c r="C51" s="11"/>
      <c r="D51" s="11"/>
      <c r="E51" s="11"/>
      <c r="F51" s="12"/>
      <c r="G51" s="12"/>
      <c r="H51" s="12"/>
      <c r="I51" s="12"/>
      <c r="M51" s="12"/>
    </row>
  </sheetData>
  <mergeCells count="3">
    <mergeCell ref="B1:M1"/>
    <mergeCell ref="B25:E25"/>
    <mergeCell ref="C27:G27"/>
  </mergeCells>
  <phoneticPr fontId="5" type="noConversion"/>
  <pageMargins left="0.39370078740157483" right="0.39370078740157483" top="1.1811023622047245" bottom="0.39370078740157483" header="0" footer="0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"/>
  <sheetViews>
    <sheetView workbookViewId="0">
      <selection activeCell="B2" sqref="B2"/>
    </sheetView>
  </sheetViews>
  <sheetFormatPr defaultRowHeight="15" x14ac:dyDescent="0.25"/>
  <cols>
    <col min="2" max="2" width="28.140625" customWidth="1"/>
  </cols>
  <sheetData>
    <row r="1" spans="2:2" ht="15.75" customHeight="1" x14ac:dyDescent="0.25">
      <c r="B1" s="23" t="s">
        <v>65</v>
      </c>
    </row>
    <row r="2" spans="2:2" ht="15" customHeight="1" x14ac:dyDescent="0.25"/>
  </sheetData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Москалева</dc:creator>
  <cp:lastModifiedBy>Ирина</cp:lastModifiedBy>
  <cp:lastPrinted>2025-03-17T14:05:48Z</cp:lastPrinted>
  <dcterms:created xsi:type="dcterms:W3CDTF">2016-03-01T08:52:51Z</dcterms:created>
  <dcterms:modified xsi:type="dcterms:W3CDTF">2025-03-17T14:10:50Z</dcterms:modified>
</cp:coreProperties>
</file>