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5315" windowHeight="2655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9" i="1"/>
  <c r="I19"/>
  <c r="G19"/>
  <c r="F19"/>
  <c r="K17"/>
  <c r="K18"/>
  <c r="H18"/>
  <c r="K4"/>
  <c r="K5"/>
  <c r="K6"/>
  <c r="K7"/>
  <c r="K8"/>
  <c r="K9"/>
  <c r="K10"/>
  <c r="K11"/>
  <c r="K12"/>
  <c r="K13"/>
  <c r="K14"/>
  <c r="K15"/>
  <c r="K16"/>
  <c r="K19"/>
  <c r="K3"/>
  <c r="H15"/>
  <c r="H17"/>
  <c r="H3"/>
  <c r="H4"/>
  <c r="H5"/>
  <c r="H6"/>
  <c r="H7"/>
  <c r="H8"/>
  <c r="H9"/>
  <c r="H10"/>
  <c r="H11"/>
  <c r="H12"/>
  <c r="H13"/>
  <c r="H14"/>
  <c r="H16"/>
  <c r="H19"/>
</calcChain>
</file>

<file path=xl/sharedStrings.xml><?xml version="1.0" encoding="utf-8"?>
<sst xmlns="http://schemas.openxmlformats.org/spreadsheetml/2006/main" count="63" uniqueCount="54">
  <si>
    <t>№ п/п</t>
  </si>
  <si>
    <t xml:space="preserve">Наименование программы         </t>
  </si>
  <si>
    <t>4.</t>
  </si>
  <si>
    <t>Развитие культуры</t>
  </si>
  <si>
    <t xml:space="preserve">Средняя степень достижения целевых показателей </t>
  </si>
  <si>
    <t xml:space="preserve">Эффективность реализации муниципальной программы
</t>
  </si>
  <si>
    <t>Муниципальное управление</t>
  </si>
  <si>
    <t>Управление муниципальным имуществом</t>
  </si>
  <si>
    <t>Обеспечение безопасности населения</t>
  </si>
  <si>
    <t>Развитие дорожного хозяйства</t>
  </si>
  <si>
    <t>Развитие жилищно-коммунального хозяйства</t>
  </si>
  <si>
    <t>Проведение мероприятий по благоустройству территории поселения</t>
  </si>
  <si>
    <t>Реализации государственной молодежной политики</t>
  </si>
  <si>
    <t>Оказание мер социальной поддержки граждан, проживающих на территории поселения</t>
  </si>
  <si>
    <t>Оказание мер социальной поддержки на приобретение (строительство) жилья</t>
  </si>
  <si>
    <t>Развитие физической культуры и массового спорта</t>
  </si>
  <si>
    <t>Финансовая поддержка социально ориентированных некоммерческих организаций</t>
  </si>
  <si>
    <t>Постановление (№, дата) утверждения программы</t>
  </si>
  <si>
    <t>куратор программы</t>
  </si>
  <si>
    <t>отдел по общим и организационным вопросам</t>
  </si>
  <si>
    <t>финансовый отдел</t>
  </si>
  <si>
    <t>отдел по делам молодежи, культуре, физической культуре и спорту</t>
  </si>
  <si>
    <t>юридический отдел</t>
  </si>
  <si>
    <t>Итого по городскому поселению</t>
  </si>
  <si>
    <t>отдел торговли и защиты прав потребителей</t>
  </si>
  <si>
    <t>отдел по управлению муниципальной собственностью и земельным отношениям</t>
  </si>
  <si>
    <t>Отдел по вопросам работы городского хозяйства</t>
  </si>
  <si>
    <t>плановое значение целевых показателей</t>
  </si>
  <si>
    <t xml:space="preserve">фактическое значение достигнутых целевых показателей  </t>
  </si>
  <si>
    <t>оценка полноты использования бюджетных ассигнований</t>
  </si>
  <si>
    <t>оценка реализации мероприятий программы</t>
  </si>
  <si>
    <t>Количество выполненных мероприятий, из числа мероприятий, запланированных к реализации</t>
  </si>
  <si>
    <t xml:space="preserve">Количество мероприятий, запланированных к реализации </t>
  </si>
  <si>
    <t>Оценка эффективности реализации муниципальных программ Усть-Лабинского городского поселения Усть-Лабинского района за 2016 год</t>
  </si>
  <si>
    <t>25.12.2015 №907</t>
  </si>
  <si>
    <t>25.12.2015 №909</t>
  </si>
  <si>
    <t>28.12.2015 №912</t>
  </si>
  <si>
    <t>28.12.2015 №911</t>
  </si>
  <si>
    <t>28.12.2015 №913</t>
  </si>
  <si>
    <t>31.12.2015 №925</t>
  </si>
  <si>
    <t>10.02.2016 №80</t>
  </si>
  <si>
    <t>31.12.2015 №924</t>
  </si>
  <si>
    <t>09.12.2015 №847</t>
  </si>
  <si>
    <t>31.12.2015 №923</t>
  </si>
  <si>
    <t>22.12.2015 №886</t>
  </si>
  <si>
    <t>25.12.2015т №908</t>
  </si>
  <si>
    <t>30.12.2015 №918</t>
  </si>
  <si>
    <t>Охрана водных объектов</t>
  </si>
  <si>
    <t>25.02.2016 №111</t>
  </si>
  <si>
    <t>Развитие водоснабжения на территории Усть-Лабинского городского поселения</t>
  </si>
  <si>
    <t>02.11.2016 №699</t>
  </si>
  <si>
    <t>Подготовка градостроительной и землеустроительной документации</t>
  </si>
  <si>
    <t xml:space="preserve">Оказание поддержки развития  малого и среднего предпринимательства </t>
  </si>
  <si>
    <t>22.03.2016 №179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</si>
</sst>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0.0"/>
    <numFmt numFmtId="166" formatCode="0.0%"/>
  </numFmts>
  <fonts count="10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8"/>
      <name val="Arial Cyr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0">
    <xf numFmtId="0" fontId="0" fillId="0" borderId="0" xfId="0"/>
    <xf numFmtId="0" fontId="4" fillId="0" borderId="0" xfId="0" applyFont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3" fillId="0" borderId="0" xfId="0" applyFont="1" applyBorder="1"/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center" wrapText="1"/>
    </xf>
    <xf numFmtId="0" fontId="3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2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justify" wrapText="1"/>
    </xf>
    <xf numFmtId="0" fontId="7" fillId="2" borderId="1" xfId="0" applyFont="1" applyFill="1" applyBorder="1" applyAlignment="1">
      <alignment horizontal="justify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wrapText="1"/>
    </xf>
    <xf numFmtId="0" fontId="7" fillId="2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0" borderId="1" xfId="0" applyFont="1" applyFill="1" applyBorder="1" applyAlignment="1">
      <alignment horizontal="justify"/>
    </xf>
    <xf numFmtId="0" fontId="3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6" fontId="3" fillId="0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Alignment="1">
      <alignment wrapText="1"/>
    </xf>
    <xf numFmtId="0" fontId="4" fillId="2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5"/>
  <sheetViews>
    <sheetView tabSelected="1" topLeftCell="C1" workbookViewId="0">
      <selection activeCell="N6" sqref="N6"/>
    </sheetView>
  </sheetViews>
  <sheetFormatPr defaultRowHeight="15"/>
  <cols>
    <col min="1" max="1" width="4.140625" customWidth="1"/>
    <col min="2" max="2" width="29.28515625" customWidth="1"/>
    <col min="3" max="3" width="14.28515625" customWidth="1"/>
    <col min="4" max="4" width="23.85546875" customWidth="1"/>
    <col min="5" max="5" width="13.5703125" style="9" customWidth="1"/>
    <col min="6" max="6" width="15.85546875" style="9" customWidth="1"/>
    <col min="7" max="7" width="18.140625" style="9" customWidth="1"/>
    <col min="8" max="8" width="14.42578125" style="9" customWidth="1"/>
    <col min="9" max="9" width="15.28515625" style="10" customWidth="1"/>
    <col min="10" max="10" width="14.140625" style="10" customWidth="1"/>
    <col min="11" max="11" width="13.28515625" style="10" customWidth="1"/>
    <col min="12" max="12" width="15.85546875" style="9" customWidth="1"/>
    <col min="13" max="13" width="13.28515625" customWidth="1"/>
  </cols>
  <sheetData>
    <row r="1" spans="1:13" ht="18.75">
      <c r="A1" s="37" t="s">
        <v>33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7"/>
    </row>
    <row r="2" spans="1:13" ht="75.75" customHeight="1">
      <c r="A2" s="14" t="s">
        <v>0</v>
      </c>
      <c r="B2" s="14" t="s">
        <v>1</v>
      </c>
      <c r="C2" s="14" t="s">
        <v>17</v>
      </c>
      <c r="D2" s="14" t="s">
        <v>18</v>
      </c>
      <c r="E2" s="15" t="s">
        <v>29</v>
      </c>
      <c r="F2" s="16" t="s">
        <v>32</v>
      </c>
      <c r="G2" s="16" t="s">
        <v>31</v>
      </c>
      <c r="H2" s="14" t="s">
        <v>30</v>
      </c>
      <c r="I2" s="16" t="s">
        <v>27</v>
      </c>
      <c r="J2" s="16" t="s">
        <v>28</v>
      </c>
      <c r="K2" s="16" t="s">
        <v>4</v>
      </c>
      <c r="L2" s="27" t="s">
        <v>5</v>
      </c>
      <c r="M2" s="1"/>
    </row>
    <row r="3" spans="1:13" ht="27.75" customHeight="1">
      <c r="A3" s="8">
        <v>1</v>
      </c>
      <c r="B3" s="11" t="s">
        <v>6</v>
      </c>
      <c r="C3" s="24" t="s">
        <v>39</v>
      </c>
      <c r="D3" s="18" t="s">
        <v>19</v>
      </c>
      <c r="E3" s="25">
        <v>96.7</v>
      </c>
      <c r="F3" s="30">
        <v>2</v>
      </c>
      <c r="G3" s="30">
        <v>2</v>
      </c>
      <c r="H3" s="31">
        <f t="shared" ref="H3:H19" si="0">G3/F3*100</f>
        <v>100</v>
      </c>
      <c r="I3" s="30">
        <v>218</v>
      </c>
      <c r="J3" s="30">
        <v>161</v>
      </c>
      <c r="K3" s="31">
        <f>J3/I3*100</f>
        <v>73.853211009174316</v>
      </c>
      <c r="L3" s="32">
        <v>2.706</v>
      </c>
      <c r="M3" s="2"/>
    </row>
    <row r="4" spans="1:13" ht="52.5" customHeight="1">
      <c r="A4" s="17">
        <v>2</v>
      </c>
      <c r="B4" s="12" t="s">
        <v>7</v>
      </c>
      <c r="C4" s="24" t="s">
        <v>44</v>
      </c>
      <c r="D4" s="18" t="s">
        <v>25</v>
      </c>
      <c r="E4" s="25">
        <v>95.2</v>
      </c>
      <c r="F4" s="30">
        <v>3</v>
      </c>
      <c r="G4" s="30">
        <v>3</v>
      </c>
      <c r="H4" s="31">
        <f t="shared" si="0"/>
        <v>100</v>
      </c>
      <c r="I4" s="30">
        <v>88431</v>
      </c>
      <c r="J4" s="30">
        <v>91758</v>
      </c>
      <c r="K4" s="31">
        <f t="shared" ref="K4:K19" si="1">J4/I4*100</f>
        <v>103.76225531770532</v>
      </c>
      <c r="L4" s="32">
        <v>2.99</v>
      </c>
      <c r="M4" s="2"/>
    </row>
    <row r="5" spans="1:13" ht="28.5" customHeight="1">
      <c r="A5" s="19">
        <v>3</v>
      </c>
      <c r="B5" s="13" t="s">
        <v>8</v>
      </c>
      <c r="C5" s="29" t="s">
        <v>43</v>
      </c>
      <c r="D5" s="18" t="s">
        <v>26</v>
      </c>
      <c r="E5" s="25">
        <v>91.3</v>
      </c>
      <c r="F5" s="30">
        <v>6</v>
      </c>
      <c r="G5" s="30">
        <v>6</v>
      </c>
      <c r="H5" s="31">
        <f t="shared" si="0"/>
        <v>100</v>
      </c>
      <c r="I5" s="30">
        <v>16</v>
      </c>
      <c r="J5" s="30">
        <v>16</v>
      </c>
      <c r="K5" s="31">
        <f t="shared" si="1"/>
        <v>100</v>
      </c>
      <c r="L5" s="32">
        <v>3</v>
      </c>
      <c r="M5" s="3"/>
    </row>
    <row r="6" spans="1:13" ht="25.5" customHeight="1">
      <c r="A6" s="8" t="s">
        <v>2</v>
      </c>
      <c r="B6" s="11" t="s">
        <v>9</v>
      </c>
      <c r="C6" s="24" t="s">
        <v>38</v>
      </c>
      <c r="D6" s="18" t="s">
        <v>26</v>
      </c>
      <c r="E6" s="25">
        <v>96.2</v>
      </c>
      <c r="F6" s="30">
        <v>4</v>
      </c>
      <c r="G6" s="30">
        <v>4</v>
      </c>
      <c r="H6" s="31">
        <f t="shared" si="0"/>
        <v>100</v>
      </c>
      <c r="I6" s="30">
        <v>502686</v>
      </c>
      <c r="J6" s="30">
        <v>502686</v>
      </c>
      <c r="K6" s="31">
        <f t="shared" si="1"/>
        <v>100</v>
      </c>
      <c r="L6" s="32">
        <v>2.9620000000000002</v>
      </c>
      <c r="M6" s="2"/>
    </row>
    <row r="7" spans="1:13" ht="37.5" customHeight="1">
      <c r="A7" s="8">
        <v>5</v>
      </c>
      <c r="B7" s="11" t="s">
        <v>52</v>
      </c>
      <c r="C7" s="24" t="s">
        <v>46</v>
      </c>
      <c r="D7" s="18" t="s">
        <v>24</v>
      </c>
      <c r="E7" s="25">
        <v>91.8</v>
      </c>
      <c r="F7" s="30">
        <v>1</v>
      </c>
      <c r="G7" s="30">
        <v>1</v>
      </c>
      <c r="H7" s="31">
        <f t="shared" si="0"/>
        <v>100</v>
      </c>
      <c r="I7" s="30">
        <v>3</v>
      </c>
      <c r="J7" s="30">
        <v>2</v>
      </c>
      <c r="K7" s="31">
        <f t="shared" si="1"/>
        <v>66.666666666666657</v>
      </c>
      <c r="L7" s="32">
        <v>2.585</v>
      </c>
      <c r="M7" s="2"/>
    </row>
    <row r="8" spans="1:13" ht="29.25" customHeight="1">
      <c r="A8" s="8">
        <v>6</v>
      </c>
      <c r="B8" s="11" t="s">
        <v>10</v>
      </c>
      <c r="C8" s="24" t="s">
        <v>36</v>
      </c>
      <c r="D8" s="18" t="s">
        <v>26</v>
      </c>
      <c r="E8" s="25">
        <v>82.6</v>
      </c>
      <c r="F8" s="30">
        <v>1</v>
      </c>
      <c r="G8" s="30">
        <v>1</v>
      </c>
      <c r="H8" s="31">
        <f t="shared" si="0"/>
        <v>100</v>
      </c>
      <c r="I8" s="30">
        <v>10085</v>
      </c>
      <c r="J8" s="30">
        <v>8289</v>
      </c>
      <c r="K8" s="31">
        <f t="shared" si="1"/>
        <v>82.191373326722868</v>
      </c>
      <c r="L8" s="32">
        <v>2.6480000000000001</v>
      </c>
      <c r="M8" s="2"/>
    </row>
    <row r="9" spans="1:13" s="6" customFormat="1" ht="39.75" customHeight="1">
      <c r="A9" s="8">
        <v>7</v>
      </c>
      <c r="B9" s="11" t="s">
        <v>11</v>
      </c>
      <c r="C9" s="24" t="s">
        <v>37</v>
      </c>
      <c r="D9" s="18" t="s">
        <v>26</v>
      </c>
      <c r="E9" s="25">
        <v>99.6</v>
      </c>
      <c r="F9" s="30">
        <v>5</v>
      </c>
      <c r="G9" s="30">
        <v>5</v>
      </c>
      <c r="H9" s="31">
        <f t="shared" si="0"/>
        <v>100</v>
      </c>
      <c r="I9" s="30">
        <v>328473</v>
      </c>
      <c r="J9" s="30">
        <v>328414</v>
      </c>
      <c r="K9" s="31">
        <f t="shared" si="1"/>
        <v>99.98203809749964</v>
      </c>
      <c r="L9" s="32">
        <v>2.996</v>
      </c>
      <c r="M9" s="2"/>
    </row>
    <row r="10" spans="1:13" ht="36" customHeight="1">
      <c r="A10" s="8">
        <v>8</v>
      </c>
      <c r="B10" s="11" t="s">
        <v>12</v>
      </c>
      <c r="C10" s="24" t="s">
        <v>45</v>
      </c>
      <c r="D10" s="18" t="s">
        <v>21</v>
      </c>
      <c r="E10" s="25">
        <v>93.2</v>
      </c>
      <c r="F10" s="30">
        <v>1</v>
      </c>
      <c r="G10" s="30">
        <v>1</v>
      </c>
      <c r="H10" s="31">
        <f t="shared" si="0"/>
        <v>100</v>
      </c>
      <c r="I10" s="30">
        <v>407</v>
      </c>
      <c r="J10" s="30">
        <v>348</v>
      </c>
      <c r="K10" s="31">
        <f t="shared" si="1"/>
        <v>85.503685503685503</v>
      </c>
      <c r="L10" s="32">
        <v>2.7869999999999999</v>
      </c>
      <c r="M10" s="2"/>
    </row>
    <row r="11" spans="1:13" s="6" customFormat="1" ht="37.5" customHeight="1">
      <c r="A11" s="8">
        <v>9</v>
      </c>
      <c r="B11" s="11" t="s">
        <v>3</v>
      </c>
      <c r="C11" s="24" t="s">
        <v>34</v>
      </c>
      <c r="D11" s="18" t="s">
        <v>21</v>
      </c>
      <c r="E11" s="25">
        <v>99.8</v>
      </c>
      <c r="F11" s="30">
        <v>8</v>
      </c>
      <c r="G11" s="30">
        <v>8</v>
      </c>
      <c r="H11" s="31">
        <f t="shared" si="0"/>
        <v>100</v>
      </c>
      <c r="I11" s="30">
        <v>487356</v>
      </c>
      <c r="J11" s="30">
        <v>491962</v>
      </c>
      <c r="K11" s="31">
        <f t="shared" si="1"/>
        <v>100.9450996807262</v>
      </c>
      <c r="L11" s="32">
        <v>3.0070000000000001</v>
      </c>
      <c r="M11" s="2"/>
    </row>
    <row r="12" spans="1:13" s="6" customFormat="1" ht="37.5" customHeight="1">
      <c r="A12" s="8">
        <v>10</v>
      </c>
      <c r="B12" s="11" t="s">
        <v>13</v>
      </c>
      <c r="C12" s="24" t="s">
        <v>41</v>
      </c>
      <c r="D12" s="18" t="s">
        <v>20</v>
      </c>
      <c r="E12" s="25">
        <v>97.1</v>
      </c>
      <c r="F12" s="30">
        <v>3</v>
      </c>
      <c r="G12" s="30">
        <v>3</v>
      </c>
      <c r="H12" s="31">
        <f t="shared" si="0"/>
        <v>100</v>
      </c>
      <c r="I12" s="30">
        <v>97</v>
      </c>
      <c r="J12" s="30">
        <v>94</v>
      </c>
      <c r="K12" s="31">
        <f t="shared" si="1"/>
        <v>96.907216494845358</v>
      </c>
      <c r="L12" s="32">
        <v>2.94</v>
      </c>
      <c r="M12" s="2"/>
    </row>
    <row r="13" spans="1:13" s="5" customFormat="1" ht="39" customHeight="1">
      <c r="A13" s="8">
        <v>11</v>
      </c>
      <c r="B13" s="11" t="s">
        <v>14</v>
      </c>
      <c r="C13" s="24" t="s">
        <v>42</v>
      </c>
      <c r="D13" s="18" t="s">
        <v>22</v>
      </c>
      <c r="E13" s="25">
        <v>100</v>
      </c>
      <c r="F13" s="30">
        <v>1</v>
      </c>
      <c r="G13" s="30">
        <v>1</v>
      </c>
      <c r="H13" s="31">
        <f t="shared" si="0"/>
        <v>100</v>
      </c>
      <c r="I13" s="30">
        <v>6</v>
      </c>
      <c r="J13" s="30">
        <v>5</v>
      </c>
      <c r="K13" s="31">
        <f t="shared" si="1"/>
        <v>83.333333333333343</v>
      </c>
      <c r="L13" s="32">
        <v>2.8330000000000002</v>
      </c>
      <c r="M13" s="3"/>
    </row>
    <row r="14" spans="1:13" s="6" customFormat="1" ht="40.5" customHeight="1">
      <c r="A14" s="8">
        <v>12</v>
      </c>
      <c r="B14" s="11" t="s">
        <v>15</v>
      </c>
      <c r="C14" s="24" t="s">
        <v>35</v>
      </c>
      <c r="D14" s="18" t="s">
        <v>21</v>
      </c>
      <c r="E14" s="25">
        <v>98.6</v>
      </c>
      <c r="F14" s="30">
        <v>4</v>
      </c>
      <c r="G14" s="30">
        <v>4</v>
      </c>
      <c r="H14" s="31">
        <f t="shared" si="0"/>
        <v>100</v>
      </c>
      <c r="I14" s="30">
        <v>48972</v>
      </c>
      <c r="J14" s="30">
        <v>51858</v>
      </c>
      <c r="K14" s="31">
        <f t="shared" si="1"/>
        <v>105.89316344033325</v>
      </c>
      <c r="L14" s="32">
        <v>3.0449999999999999</v>
      </c>
      <c r="M14" s="2"/>
    </row>
    <row r="15" spans="1:13" s="5" customFormat="1" ht="26.25" customHeight="1">
      <c r="A15" s="8">
        <v>13</v>
      </c>
      <c r="B15" s="11" t="s">
        <v>47</v>
      </c>
      <c r="C15" s="24" t="s">
        <v>48</v>
      </c>
      <c r="D15" s="18" t="s">
        <v>26</v>
      </c>
      <c r="E15" s="25">
        <v>100</v>
      </c>
      <c r="F15" s="30">
        <v>1</v>
      </c>
      <c r="G15" s="30">
        <v>1</v>
      </c>
      <c r="H15" s="31">
        <f>G15/F15*100</f>
        <v>100</v>
      </c>
      <c r="I15" s="30">
        <v>2</v>
      </c>
      <c r="J15" s="30">
        <v>2</v>
      </c>
      <c r="K15" s="31">
        <f t="shared" si="1"/>
        <v>100</v>
      </c>
      <c r="L15" s="32">
        <v>3</v>
      </c>
      <c r="M15" s="3"/>
    </row>
    <row r="16" spans="1:13" s="6" customFormat="1" ht="41.25" customHeight="1">
      <c r="A16" s="8">
        <v>14</v>
      </c>
      <c r="B16" s="11" t="s">
        <v>16</v>
      </c>
      <c r="C16" s="24" t="s">
        <v>40</v>
      </c>
      <c r="D16" s="20" t="s">
        <v>20</v>
      </c>
      <c r="E16" s="25">
        <v>100</v>
      </c>
      <c r="F16" s="30">
        <v>5</v>
      </c>
      <c r="G16" s="30">
        <v>5</v>
      </c>
      <c r="H16" s="31">
        <f t="shared" si="0"/>
        <v>100</v>
      </c>
      <c r="I16" s="30">
        <v>5</v>
      </c>
      <c r="J16" s="30">
        <v>5</v>
      </c>
      <c r="K16" s="31">
        <f t="shared" si="1"/>
        <v>100</v>
      </c>
      <c r="L16" s="32">
        <v>3</v>
      </c>
      <c r="M16" s="2"/>
    </row>
    <row r="17" spans="1:13" s="6" customFormat="1" ht="39" customHeight="1">
      <c r="A17" s="8">
        <v>15</v>
      </c>
      <c r="B17" s="23" t="s">
        <v>49</v>
      </c>
      <c r="C17" s="24" t="s">
        <v>50</v>
      </c>
      <c r="D17" s="18" t="s">
        <v>26</v>
      </c>
      <c r="E17" s="25">
        <v>0</v>
      </c>
      <c r="F17" s="30">
        <v>1</v>
      </c>
      <c r="G17" s="30">
        <v>0</v>
      </c>
      <c r="H17" s="31">
        <f>G17/F17*100</f>
        <v>0</v>
      </c>
      <c r="I17" s="30">
        <v>1</v>
      </c>
      <c r="J17" s="30">
        <v>0</v>
      </c>
      <c r="K17" s="31">
        <f>J17/I17*100</f>
        <v>0</v>
      </c>
      <c r="L17" s="32">
        <v>0</v>
      </c>
      <c r="M17" s="2"/>
    </row>
    <row r="18" spans="1:13" s="6" customFormat="1" ht="53.25" customHeight="1">
      <c r="A18" s="8">
        <v>16</v>
      </c>
      <c r="B18" s="23" t="s">
        <v>51</v>
      </c>
      <c r="C18" s="24" t="s">
        <v>53</v>
      </c>
      <c r="D18" s="18" t="s">
        <v>25</v>
      </c>
      <c r="E18" s="25">
        <v>69.099999999999994</v>
      </c>
      <c r="F18" s="30">
        <v>3</v>
      </c>
      <c r="G18" s="30">
        <v>3</v>
      </c>
      <c r="H18" s="31">
        <f>G18/F18*100</f>
        <v>100</v>
      </c>
      <c r="I18" s="30">
        <v>3</v>
      </c>
      <c r="J18" s="30">
        <v>2</v>
      </c>
      <c r="K18" s="31">
        <f>J18/I18*100</f>
        <v>66.666666666666657</v>
      </c>
      <c r="L18" s="32">
        <v>2.3580000000000001</v>
      </c>
      <c r="M18" s="2"/>
    </row>
    <row r="19" spans="1:13">
      <c r="A19" s="39" t="s">
        <v>23</v>
      </c>
      <c r="B19" s="39"/>
      <c r="C19" s="39"/>
      <c r="D19" s="39"/>
      <c r="E19" s="33">
        <v>95.9</v>
      </c>
      <c r="F19" s="34">
        <f>SUM(F3:F18)</f>
        <v>49</v>
      </c>
      <c r="G19" s="34">
        <f>SUM(G3:G18)</f>
        <v>48</v>
      </c>
      <c r="H19" s="35">
        <f t="shared" si="0"/>
        <v>97.959183673469383</v>
      </c>
      <c r="I19" s="34">
        <f>SUM(I3:I18)</f>
        <v>1466761</v>
      </c>
      <c r="J19" s="34">
        <f>SUM(J3:J18)</f>
        <v>1475602</v>
      </c>
      <c r="K19" s="35">
        <f t="shared" si="1"/>
        <v>100.60275668633132</v>
      </c>
      <c r="L19" s="36">
        <v>2.9279999999999999</v>
      </c>
      <c r="M19" s="4"/>
    </row>
    <row r="20" spans="1:13">
      <c r="A20" s="21"/>
      <c r="B20" s="21"/>
      <c r="C20" s="21"/>
      <c r="D20" s="21"/>
      <c r="E20" s="22"/>
      <c r="F20" s="22"/>
      <c r="G20" s="22"/>
      <c r="H20" s="22"/>
      <c r="K20" s="28"/>
      <c r="L20" s="26"/>
    </row>
    <row r="21" spans="1:13">
      <c r="A21" s="21"/>
      <c r="B21" s="21"/>
      <c r="C21" s="21"/>
      <c r="D21" s="21"/>
      <c r="E21" s="22"/>
      <c r="F21" s="22"/>
      <c r="G21" s="22"/>
      <c r="H21" s="22"/>
      <c r="K21" s="28"/>
      <c r="L21" s="26"/>
    </row>
    <row r="22" spans="1:13">
      <c r="A22" s="21"/>
      <c r="B22" s="21"/>
      <c r="C22" s="21"/>
      <c r="D22" s="21"/>
      <c r="E22" s="22"/>
      <c r="F22" s="22"/>
      <c r="G22" s="22"/>
      <c r="H22" s="22"/>
      <c r="L22" s="26"/>
    </row>
    <row r="23" spans="1:13">
      <c r="A23" s="21"/>
      <c r="B23" s="21"/>
      <c r="C23" s="21"/>
      <c r="D23" s="21"/>
      <c r="E23" s="22"/>
      <c r="F23" s="22"/>
      <c r="G23" s="22"/>
      <c r="H23" s="22"/>
      <c r="L23" s="26"/>
    </row>
    <row r="24" spans="1:13">
      <c r="A24" s="21"/>
      <c r="B24" s="21"/>
      <c r="C24" s="21"/>
      <c r="D24" s="21"/>
      <c r="E24" s="22"/>
      <c r="F24" s="22"/>
      <c r="G24" s="22"/>
      <c r="H24" s="22"/>
      <c r="L24" s="26"/>
    </row>
    <row r="25" spans="1:13">
      <c r="A25" s="21"/>
      <c r="B25" s="21"/>
      <c r="C25" s="21"/>
      <c r="D25" s="21"/>
      <c r="E25" s="22"/>
      <c r="F25" s="22"/>
      <c r="G25" s="22"/>
      <c r="H25" s="22"/>
      <c r="L25" s="26"/>
    </row>
    <row r="26" spans="1:13">
      <c r="A26" s="21"/>
      <c r="B26" s="21"/>
      <c r="C26" s="21"/>
      <c r="D26" s="21"/>
      <c r="E26" s="22"/>
      <c r="F26" s="22"/>
      <c r="G26" s="22"/>
      <c r="H26" s="22"/>
      <c r="L26" s="26"/>
    </row>
    <row r="27" spans="1:13">
      <c r="A27" s="21"/>
      <c r="B27" s="21"/>
      <c r="C27" s="21"/>
      <c r="D27" s="21"/>
      <c r="E27" s="22"/>
      <c r="F27" s="22"/>
      <c r="G27" s="22"/>
      <c r="H27" s="22"/>
      <c r="L27" s="26"/>
    </row>
    <row r="28" spans="1:13">
      <c r="A28" s="21"/>
      <c r="B28" s="21"/>
      <c r="C28" s="21"/>
      <c r="D28" s="21"/>
      <c r="E28" s="22"/>
      <c r="F28" s="22"/>
      <c r="G28" s="22"/>
      <c r="H28" s="22"/>
      <c r="L28" s="26"/>
    </row>
    <row r="29" spans="1:13">
      <c r="A29" s="21"/>
      <c r="B29" s="21"/>
      <c r="C29" s="21"/>
      <c r="D29" s="21"/>
      <c r="E29" s="22"/>
      <c r="F29" s="22"/>
      <c r="G29" s="22"/>
      <c r="H29" s="22"/>
      <c r="L29" s="26"/>
    </row>
    <row r="30" spans="1:13">
      <c r="A30" s="21"/>
      <c r="B30" s="21"/>
      <c r="C30" s="21"/>
      <c r="D30" s="21"/>
      <c r="E30" s="22"/>
      <c r="F30" s="22"/>
      <c r="G30" s="22"/>
      <c r="H30" s="22"/>
      <c r="L30" s="26"/>
    </row>
    <row r="31" spans="1:13">
      <c r="A31" s="21"/>
      <c r="B31" s="21"/>
      <c r="C31" s="21"/>
      <c r="D31" s="21"/>
      <c r="E31" s="22"/>
      <c r="F31" s="22"/>
      <c r="G31" s="22"/>
      <c r="H31" s="22"/>
      <c r="L31" s="26"/>
    </row>
    <row r="32" spans="1:13">
      <c r="A32" s="21"/>
      <c r="B32" s="21"/>
      <c r="C32" s="21"/>
      <c r="D32" s="21"/>
      <c r="E32" s="22"/>
      <c r="F32" s="22"/>
      <c r="G32" s="22"/>
      <c r="H32" s="22"/>
      <c r="L32" s="26"/>
    </row>
    <row r="33" spans="1:12">
      <c r="A33" s="21"/>
      <c r="B33" s="21"/>
      <c r="C33" s="21"/>
      <c r="D33" s="21"/>
      <c r="E33" s="22"/>
      <c r="F33" s="22"/>
      <c r="G33" s="22"/>
      <c r="H33" s="22"/>
      <c r="L33" s="26"/>
    </row>
    <row r="34" spans="1:12">
      <c r="A34" s="21"/>
      <c r="B34" s="21"/>
      <c r="C34" s="21"/>
      <c r="D34" s="21"/>
      <c r="E34" s="22"/>
      <c r="F34" s="22"/>
      <c r="G34" s="22"/>
      <c r="H34" s="22"/>
      <c r="L34" s="22"/>
    </row>
    <row r="35" spans="1:12">
      <c r="A35" s="21"/>
      <c r="B35" s="21"/>
      <c r="C35" s="21"/>
      <c r="D35" s="21"/>
      <c r="E35" s="22"/>
      <c r="F35" s="22"/>
      <c r="G35" s="22"/>
      <c r="H35" s="22"/>
      <c r="L35" s="22"/>
    </row>
    <row r="36" spans="1:12">
      <c r="A36" s="21"/>
      <c r="B36" s="21"/>
      <c r="C36" s="21"/>
      <c r="D36" s="21"/>
      <c r="E36" s="22"/>
      <c r="F36" s="22"/>
      <c r="G36" s="22"/>
      <c r="H36" s="22"/>
      <c r="L36" s="22"/>
    </row>
    <row r="37" spans="1:12">
      <c r="A37" s="21"/>
      <c r="B37" s="21"/>
      <c r="C37" s="21"/>
      <c r="D37" s="21"/>
      <c r="E37" s="22"/>
      <c r="F37" s="22"/>
      <c r="G37" s="22"/>
      <c r="H37" s="22"/>
      <c r="L37" s="22"/>
    </row>
    <row r="38" spans="1:12">
      <c r="A38" s="21"/>
      <c r="B38" s="21"/>
      <c r="C38" s="21"/>
      <c r="D38" s="21"/>
      <c r="E38" s="22"/>
      <c r="F38" s="22"/>
      <c r="G38" s="22"/>
      <c r="H38" s="22"/>
      <c r="L38" s="22"/>
    </row>
    <row r="39" spans="1:12">
      <c r="A39" s="21"/>
      <c r="B39" s="21"/>
      <c r="C39" s="21"/>
      <c r="D39" s="21"/>
      <c r="E39" s="22"/>
      <c r="F39" s="22"/>
      <c r="G39" s="22"/>
      <c r="H39" s="22"/>
      <c r="L39" s="22"/>
    </row>
    <row r="40" spans="1:12">
      <c r="A40" s="21"/>
      <c r="B40" s="21"/>
      <c r="C40" s="21"/>
      <c r="D40" s="21"/>
      <c r="E40" s="22"/>
      <c r="F40" s="22"/>
      <c r="G40" s="22"/>
      <c r="H40" s="22"/>
      <c r="L40" s="22"/>
    </row>
    <row r="41" spans="1:12">
      <c r="A41" s="21"/>
      <c r="B41" s="21"/>
      <c r="C41" s="21"/>
      <c r="D41" s="21"/>
      <c r="E41" s="22"/>
      <c r="F41" s="22"/>
      <c r="G41" s="22"/>
      <c r="H41" s="22"/>
      <c r="L41" s="22"/>
    </row>
    <row r="42" spans="1:12">
      <c r="A42" s="21"/>
      <c r="B42" s="21"/>
      <c r="C42" s="21"/>
      <c r="D42" s="21"/>
      <c r="E42" s="22"/>
      <c r="F42" s="22"/>
      <c r="G42" s="22"/>
      <c r="H42" s="22"/>
      <c r="L42" s="22"/>
    </row>
    <row r="43" spans="1:12">
      <c r="A43" s="21"/>
      <c r="B43" s="21"/>
      <c r="C43" s="21"/>
      <c r="D43" s="21"/>
      <c r="E43" s="22"/>
      <c r="F43" s="22"/>
      <c r="G43" s="22"/>
      <c r="H43" s="22"/>
      <c r="L43" s="22"/>
    </row>
    <row r="44" spans="1:12">
      <c r="A44" s="21"/>
      <c r="B44" s="21"/>
      <c r="C44" s="21"/>
      <c r="D44" s="21"/>
      <c r="E44" s="22"/>
      <c r="F44" s="22"/>
      <c r="G44" s="22"/>
      <c r="H44" s="22"/>
      <c r="L44" s="22"/>
    </row>
    <row r="45" spans="1:12">
      <c r="A45" s="21"/>
      <c r="B45" s="21"/>
      <c r="C45" s="21"/>
      <c r="D45" s="21"/>
      <c r="E45" s="22"/>
      <c r="F45" s="22"/>
      <c r="G45" s="22"/>
      <c r="H45" s="22"/>
      <c r="L45" s="22"/>
    </row>
  </sheetData>
  <mergeCells count="2">
    <mergeCell ref="A1:L1"/>
    <mergeCell ref="A19:D19"/>
  </mergeCells>
  <phoneticPr fontId="5" type="noConversion"/>
  <pageMargins left="0.39370078740157483" right="0.39370078740157483" top="0.39370078740157483" bottom="0.39370078740157483" header="0.31496062992125984" footer="0.31496062992125984"/>
  <pageSetup paperSize="9" scale="6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>
      <selection sqref="A1:A65536"/>
    </sheetView>
  </sheetViews>
  <sheetFormatPr defaultRowHeight="15"/>
  <sheetData>
    <row r="1" ht="15.75" customHeight="1"/>
    <row r="2" ht="15" customHeight="1"/>
  </sheetData>
  <phoneticPr fontId="5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Москалева</dc:creator>
  <cp:lastModifiedBy>Глава</cp:lastModifiedBy>
  <cp:lastPrinted>2017-06-15T05:46:37Z</cp:lastPrinted>
  <dcterms:created xsi:type="dcterms:W3CDTF">2016-03-01T08:52:51Z</dcterms:created>
  <dcterms:modified xsi:type="dcterms:W3CDTF">2017-06-15T05:47:25Z</dcterms:modified>
</cp:coreProperties>
</file>